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ASFAA\Dropbox\Regular BOD Meeting Reports\BOD meeting April 2018\"/>
    </mc:Choice>
  </mc:AlternateContent>
  <xr:revisionPtr revIDLastSave="0" documentId="13_ncr:1_{AC368A14-1666-4DB6-8002-491DAFE7C204}" xr6:coauthVersionLast="31" xr6:coauthVersionMax="31" xr10:uidLastSave="{00000000-0000-0000-0000-000000000000}"/>
  <bookViews>
    <workbookView xWindow="0" yWindow="0" windowWidth="20430" windowHeight="6960" xr2:uid="{00000000-000D-0000-FFFF-FFFF00000000}"/>
  </bookViews>
  <sheets>
    <sheet name="Sheet2" sheetId="2" r:id="rId1"/>
  </sheets>
  <definedNames>
    <definedName name="_xlnm.Print_Area" localSheetId="0">Sheet2!$A$1:$O$61</definedName>
  </definedNames>
  <calcPr calcId="179017"/>
</workbook>
</file>

<file path=xl/calcChain.xml><?xml version="1.0" encoding="utf-8"?>
<calcChain xmlns="http://schemas.openxmlformats.org/spreadsheetml/2006/main">
  <c r="C4" i="2" l="1"/>
  <c r="C36" i="2"/>
  <c r="J10" i="2" l="1"/>
  <c r="J9" i="2"/>
  <c r="J11" i="2" s="1"/>
  <c r="C47" i="2" l="1"/>
  <c r="C32" i="2" l="1"/>
  <c r="C59" i="2" l="1"/>
  <c r="C50" i="2" l="1"/>
  <c r="C26" i="2"/>
  <c r="C18" i="2"/>
  <c r="C15" i="2"/>
  <c r="C8" i="2"/>
  <c r="C37" i="2" l="1"/>
  <c r="C60" i="2" s="1"/>
</calcChain>
</file>

<file path=xl/sharedStrings.xml><?xml version="1.0" encoding="utf-8"?>
<sst xmlns="http://schemas.openxmlformats.org/spreadsheetml/2006/main" count="68" uniqueCount="59">
  <si>
    <t>Membership Income</t>
  </si>
  <si>
    <t>Reserve</t>
  </si>
  <si>
    <t>Membership</t>
  </si>
  <si>
    <t>Welcome Project</t>
  </si>
  <si>
    <t>Printing/Postage</t>
  </si>
  <si>
    <t>President/President Elect</t>
  </si>
  <si>
    <t>Board Meetings</t>
  </si>
  <si>
    <t>Leadership Conference</t>
  </si>
  <si>
    <t>NASFAA Conference</t>
  </si>
  <si>
    <t>RMASFAA Conference</t>
  </si>
  <si>
    <t>Spring Conference</t>
  </si>
  <si>
    <t>Entertainment</t>
  </si>
  <si>
    <t>Meals/Breaks</t>
  </si>
  <si>
    <t>Speaker Expense</t>
  </si>
  <si>
    <t>Secretary</t>
  </si>
  <si>
    <t>Cards/Memorials/Flowers</t>
  </si>
  <si>
    <t>Treasurer</t>
  </si>
  <si>
    <t>Assoc Liability Policy</t>
  </si>
  <si>
    <t>Banking Expense</t>
  </si>
  <si>
    <t>Meeting Expense</t>
  </si>
  <si>
    <t>INCOME</t>
  </si>
  <si>
    <t>EXPENSES</t>
  </si>
  <si>
    <t>Fall Training</t>
  </si>
  <si>
    <t>Fall Workshop</t>
  </si>
  <si>
    <t xml:space="preserve"> </t>
  </si>
  <si>
    <t>TOTAL PDC</t>
  </si>
  <si>
    <t>RMASFAA State Gift (Past President)</t>
  </si>
  <si>
    <t>Transitional Board Meeting</t>
  </si>
  <si>
    <t>TOTAL EXPENSES</t>
  </si>
  <si>
    <t>TOTAL INCOME</t>
  </si>
  <si>
    <t>Projected Membership</t>
  </si>
  <si>
    <t>Biannual Non-Profit Filing</t>
  </si>
  <si>
    <t>Change of Agent Fee</t>
  </si>
  <si>
    <t>AV Equipment</t>
  </si>
  <si>
    <t>Facility Expenses</t>
  </si>
  <si>
    <t>Tax Preparation</t>
  </si>
  <si>
    <t>Credentialing Sessions</t>
  </si>
  <si>
    <t>Prestigious Awards</t>
  </si>
  <si>
    <t>Computer Expense</t>
  </si>
  <si>
    <t>Treasurer-Other</t>
  </si>
  <si>
    <t>Interest Income</t>
  </si>
  <si>
    <t>PDRC</t>
  </si>
  <si>
    <t>Summer Institute Scholarship</t>
  </si>
  <si>
    <t>5@$450</t>
  </si>
  <si>
    <t>3@$35</t>
  </si>
  <si>
    <t>Credential only</t>
  </si>
  <si>
    <t>attendees</t>
  </si>
  <si>
    <t>sponsors</t>
  </si>
  <si>
    <t>(thus far we have $10,755 in registrations this year)</t>
  </si>
  <si>
    <t>Neophyte</t>
  </si>
  <si>
    <t>Advanced</t>
  </si>
  <si>
    <t>2. Projected Fall Workshop income is based on registrations from 2017-2018.</t>
  </si>
  <si>
    <t>3. Projected Spring Conference income is based on spring registration estimates.</t>
  </si>
  <si>
    <t>1. Projected Membership income is based on paid memberships from 2017-18. Several dues were paid prior to beginning of fiscal year.</t>
  </si>
  <si>
    <t>56@$150</t>
  </si>
  <si>
    <t>4. Continued credentialing expense built into Fall Training and Spring Conference.</t>
  </si>
  <si>
    <t xml:space="preserve">Credentialing </t>
  </si>
  <si>
    <t>Presenter Exense</t>
  </si>
  <si>
    <t>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</si>
</sst>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3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0" fontId="6" fillId="0" borderId="0" xfId="2" applyBorder="1" applyAlignment="1">
      <alignment vertical="center"/>
    </xf>
    <xf numFmtId="164" fontId="6" fillId="0" borderId="0" xfId="2" applyNumberForma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4" fontId="3" fillId="2" borderId="0" xfId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4" fontId="8" fillId="0" borderId="0" xfId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4" fontId="9" fillId="0" borderId="2" xfId="1" applyFont="1" applyFill="1" applyBorder="1" applyAlignment="1">
      <alignment horizontal="right" vertical="center"/>
    </xf>
    <xf numFmtId="44" fontId="8" fillId="0" borderId="0" xfId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44" fontId="9" fillId="0" borderId="0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44" fontId="9" fillId="0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2" fontId="5" fillId="2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@$35" TargetMode="External"/><Relationship Id="rId2" Type="http://schemas.openxmlformats.org/officeDocument/2006/relationships/hyperlink" Target="mailto:56@$150" TargetMode="External"/><Relationship Id="rId1" Type="http://schemas.openxmlformats.org/officeDocument/2006/relationships/hyperlink" Target="mailto:5@$45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view="pageLayout" zoomScaleNormal="100" workbookViewId="0">
      <selection activeCell="C5" sqref="C5"/>
    </sheetView>
  </sheetViews>
  <sheetFormatPr defaultColWidth="9.140625" defaultRowHeight="12.75" x14ac:dyDescent="0.25"/>
  <cols>
    <col min="1" max="1" width="9.7109375" style="4" bestFit="1" customWidth="1"/>
    <col min="2" max="2" width="29.28515625" style="2" bestFit="1" customWidth="1"/>
    <col min="3" max="3" width="14" style="16" bestFit="1" customWidth="1"/>
    <col min="4" max="4" width="6.42578125" style="12" customWidth="1"/>
    <col min="5" max="5" width="17.28515625" style="4" bestFit="1" customWidth="1"/>
    <col min="6" max="6" width="8.5703125" style="4" bestFit="1" customWidth="1"/>
    <col min="7" max="7" width="5.42578125" style="4" customWidth="1"/>
    <col min="8" max="8" width="5.7109375" style="4" customWidth="1"/>
    <col min="9" max="9" width="6.140625" style="10" customWidth="1"/>
    <col min="10" max="10" width="10" style="10" bestFit="1" customWidth="1"/>
    <col min="11" max="12" width="9.140625" style="4"/>
    <col min="13" max="13" width="7.5703125" style="4" bestFit="1" customWidth="1"/>
    <col min="14" max="16384" width="9.140625" style="4"/>
  </cols>
  <sheetData>
    <row r="1" spans="1:13" ht="12.75" customHeight="1" x14ac:dyDescent="0.25">
      <c r="A1" s="1" t="s">
        <v>20</v>
      </c>
      <c r="D1" s="3"/>
      <c r="E1" s="39" t="s">
        <v>30</v>
      </c>
      <c r="F1" s="39"/>
      <c r="G1" s="3"/>
      <c r="H1" s="39" t="s">
        <v>10</v>
      </c>
      <c r="I1" s="39"/>
      <c r="J1" s="39"/>
    </row>
    <row r="2" spans="1:13" ht="12.75" customHeight="1" x14ac:dyDescent="0.25">
      <c r="B2" s="25" t="s">
        <v>0</v>
      </c>
      <c r="C2" s="26">
        <v>10600</v>
      </c>
      <c r="D2" s="3"/>
      <c r="E2" s="5" t="s">
        <v>0</v>
      </c>
      <c r="F2" s="6">
        <v>10600</v>
      </c>
      <c r="G2" s="7"/>
      <c r="H2" s="5">
        <v>70</v>
      </c>
      <c r="I2" s="6">
        <v>150</v>
      </c>
      <c r="J2" s="6">
        <v>10500</v>
      </c>
      <c r="K2" s="4" t="s">
        <v>48</v>
      </c>
      <c r="M2" s="14"/>
    </row>
    <row r="3" spans="1:13" ht="12.75" customHeight="1" x14ac:dyDescent="0.25">
      <c r="B3" s="25" t="s">
        <v>40</v>
      </c>
      <c r="C3" s="26">
        <v>12</v>
      </c>
      <c r="D3" s="3"/>
      <c r="E3" s="17"/>
      <c r="F3" s="15"/>
      <c r="G3" s="7"/>
      <c r="H3" s="17"/>
      <c r="I3" s="15"/>
      <c r="J3" s="15"/>
      <c r="K3" s="20" t="s">
        <v>43</v>
      </c>
      <c r="L3" s="24" t="s">
        <v>47</v>
      </c>
      <c r="M3" s="21"/>
    </row>
    <row r="4" spans="1:13" ht="12.75" customHeight="1" x14ac:dyDescent="0.25">
      <c r="B4" s="25" t="s">
        <v>1</v>
      </c>
      <c r="C4" s="26">
        <f>27207-26162</f>
        <v>1045</v>
      </c>
      <c r="D4" s="3"/>
      <c r="E4" s="17"/>
      <c r="F4" s="15"/>
      <c r="G4" s="7"/>
      <c r="H4" s="8"/>
      <c r="I4" s="9"/>
      <c r="J4" s="9"/>
      <c r="K4" s="20" t="s">
        <v>54</v>
      </c>
      <c r="L4" s="4" t="s">
        <v>46</v>
      </c>
    </row>
    <row r="5" spans="1:13" ht="12.75" customHeight="1" x14ac:dyDescent="0.25">
      <c r="B5" s="25" t="s">
        <v>10</v>
      </c>
      <c r="C5" s="26">
        <v>10500</v>
      </c>
      <c r="D5" s="3"/>
      <c r="E5" s="17"/>
      <c r="F5" s="15"/>
      <c r="G5" s="7"/>
      <c r="H5" s="40"/>
      <c r="I5" s="40"/>
      <c r="J5" s="40"/>
      <c r="K5" s="20" t="s">
        <v>44</v>
      </c>
      <c r="L5" s="4" t="s">
        <v>45</v>
      </c>
    </row>
    <row r="6" spans="1:13" ht="12.75" customHeight="1" x14ac:dyDescent="0.25">
      <c r="B6" s="25" t="s">
        <v>36</v>
      </c>
      <c r="C6" s="26">
        <v>1800</v>
      </c>
      <c r="D6" s="3"/>
      <c r="E6" s="17"/>
      <c r="F6" s="15"/>
      <c r="G6" s="7"/>
      <c r="H6" s="17"/>
      <c r="I6" s="15"/>
      <c r="J6" s="15"/>
    </row>
    <row r="7" spans="1:13" ht="12.75" customHeight="1" x14ac:dyDescent="0.25">
      <c r="B7" s="25" t="s">
        <v>23</v>
      </c>
      <c r="C7" s="27">
        <v>3250</v>
      </c>
      <c r="D7" s="3"/>
      <c r="E7" s="17"/>
      <c r="F7" s="15"/>
      <c r="G7" s="7"/>
      <c r="H7" s="18"/>
      <c r="I7" s="19"/>
      <c r="J7" s="19"/>
    </row>
    <row r="8" spans="1:13" ht="12.75" customHeight="1" thickBot="1" x14ac:dyDescent="0.3">
      <c r="B8" s="28" t="s">
        <v>29</v>
      </c>
      <c r="C8" s="29">
        <f>SUM(C2:C7)</f>
        <v>27207</v>
      </c>
      <c r="D8" s="3"/>
      <c r="E8" s="17"/>
      <c r="F8" s="15"/>
      <c r="G8" s="7"/>
      <c r="H8" s="41" t="s">
        <v>23</v>
      </c>
      <c r="I8" s="41"/>
      <c r="J8" s="41"/>
    </row>
    <row r="9" spans="1:13" ht="12.75" customHeight="1" thickTop="1" x14ac:dyDescent="0.25">
      <c r="B9" s="25"/>
      <c r="C9" s="26"/>
      <c r="D9" s="3"/>
      <c r="E9" s="19"/>
      <c r="F9" s="15"/>
      <c r="G9" s="7"/>
      <c r="H9" s="5">
        <v>35</v>
      </c>
      <c r="I9" s="6">
        <v>50</v>
      </c>
      <c r="J9" s="6">
        <f>H9*I9</f>
        <v>1750</v>
      </c>
      <c r="K9" s="4" t="s">
        <v>49</v>
      </c>
    </row>
    <row r="10" spans="1:13" ht="20.25" customHeight="1" x14ac:dyDescent="0.25">
      <c r="A10" s="2"/>
      <c r="B10" s="25"/>
      <c r="C10" s="30"/>
      <c r="D10" s="2"/>
      <c r="E10" s="2"/>
      <c r="F10" s="2"/>
      <c r="G10" s="2"/>
      <c r="H10" s="22">
        <v>30</v>
      </c>
      <c r="I10" s="22">
        <v>50</v>
      </c>
      <c r="J10" s="6">
        <f>H10*I10</f>
        <v>1500</v>
      </c>
      <c r="K10" s="4" t="s">
        <v>50</v>
      </c>
    </row>
    <row r="11" spans="1:13" ht="12.75" customHeight="1" x14ac:dyDescent="0.25">
      <c r="A11" s="1" t="s">
        <v>21</v>
      </c>
      <c r="B11" s="31"/>
      <c r="C11" s="26"/>
      <c r="J11" s="23">
        <f>SUM(J9:J10)</f>
        <v>3250</v>
      </c>
    </row>
    <row r="12" spans="1:13" ht="12.75" customHeight="1" x14ac:dyDescent="0.25">
      <c r="B12" s="28" t="s">
        <v>2</v>
      </c>
      <c r="C12" s="26"/>
      <c r="D12" s="4"/>
    </row>
    <row r="13" spans="1:13" ht="12.75" customHeight="1" x14ac:dyDescent="0.25">
      <c r="B13" s="32" t="s">
        <v>3</v>
      </c>
      <c r="C13" s="26">
        <v>100</v>
      </c>
      <c r="D13" s="4"/>
      <c r="E13" s="42" t="s">
        <v>53</v>
      </c>
      <c r="F13" s="42"/>
      <c r="G13" s="42"/>
      <c r="H13" s="42"/>
      <c r="I13" s="42"/>
      <c r="J13" s="42"/>
    </row>
    <row r="14" spans="1:13" ht="12.75" customHeight="1" x14ac:dyDescent="0.25">
      <c r="B14" s="32" t="s">
        <v>4</v>
      </c>
      <c r="C14" s="27">
        <v>25</v>
      </c>
      <c r="D14" s="4"/>
      <c r="E14" s="42"/>
      <c r="F14" s="42"/>
      <c r="G14" s="42"/>
      <c r="H14" s="42"/>
      <c r="I14" s="42"/>
      <c r="J14" s="42"/>
    </row>
    <row r="15" spans="1:13" ht="12.75" customHeight="1" x14ac:dyDescent="0.25">
      <c r="B15" s="25"/>
      <c r="C15" s="33">
        <f>SUM(C13:C14)</f>
        <v>125</v>
      </c>
      <c r="D15" s="4"/>
      <c r="E15" s="42"/>
      <c r="F15" s="42"/>
      <c r="G15" s="42"/>
      <c r="H15" s="42"/>
      <c r="I15" s="42"/>
      <c r="J15" s="42"/>
    </row>
    <row r="16" spans="1:13" ht="12.75" customHeight="1" x14ac:dyDescent="0.25">
      <c r="B16" s="28" t="s">
        <v>41</v>
      </c>
      <c r="C16" s="26"/>
      <c r="D16" s="4"/>
      <c r="E16" s="42" t="s">
        <v>51</v>
      </c>
      <c r="F16" s="42"/>
      <c r="G16" s="42"/>
      <c r="H16" s="42"/>
      <c r="I16" s="42"/>
      <c r="J16" s="42"/>
    </row>
    <row r="17" spans="1:10" ht="12.75" customHeight="1" x14ac:dyDescent="0.25">
      <c r="B17" s="34" t="s">
        <v>19</v>
      </c>
      <c r="C17" s="27">
        <v>400</v>
      </c>
      <c r="D17" s="4"/>
      <c r="E17" s="42"/>
      <c r="F17" s="42"/>
      <c r="G17" s="42"/>
      <c r="H17" s="42"/>
      <c r="I17" s="42"/>
      <c r="J17" s="42"/>
    </row>
    <row r="18" spans="1:10" ht="12.75" customHeight="1" x14ac:dyDescent="0.25">
      <c r="B18" s="34"/>
      <c r="C18" s="33">
        <f>SUM(C17)</f>
        <v>400</v>
      </c>
      <c r="D18" s="4"/>
      <c r="E18" s="42"/>
      <c r="F18" s="42"/>
      <c r="G18" s="42"/>
      <c r="H18" s="42"/>
      <c r="I18" s="42"/>
      <c r="J18" s="42"/>
    </row>
    <row r="19" spans="1:10" ht="12.75" customHeight="1" x14ac:dyDescent="0.25">
      <c r="A19" s="2"/>
      <c r="B19" s="34" t="s">
        <v>10</v>
      </c>
      <c r="C19" s="26"/>
      <c r="D19" s="4"/>
      <c r="E19" s="38" t="s">
        <v>52</v>
      </c>
      <c r="F19" s="38"/>
      <c r="G19" s="38"/>
      <c r="H19" s="38"/>
      <c r="I19" s="38"/>
      <c r="J19" s="38"/>
    </row>
    <row r="20" spans="1:10" ht="12.75" customHeight="1" x14ac:dyDescent="0.25">
      <c r="B20" s="32" t="s">
        <v>11</v>
      </c>
      <c r="C20" s="26">
        <v>500</v>
      </c>
      <c r="D20" s="4"/>
      <c r="E20" s="38"/>
      <c r="F20" s="38"/>
      <c r="G20" s="38"/>
      <c r="H20" s="38"/>
      <c r="I20" s="38"/>
      <c r="J20" s="38"/>
    </row>
    <row r="21" spans="1:10" ht="12.75" customHeight="1" x14ac:dyDescent="0.25">
      <c r="B21" s="32" t="s">
        <v>12</v>
      </c>
      <c r="C21" s="26">
        <v>9000</v>
      </c>
      <c r="D21" s="4"/>
      <c r="E21" s="38" t="s">
        <v>55</v>
      </c>
      <c r="F21" s="38"/>
      <c r="G21" s="38"/>
      <c r="H21" s="38"/>
      <c r="I21" s="38"/>
      <c r="J21" s="38"/>
    </row>
    <row r="22" spans="1:10" ht="12.75" customHeight="1" x14ac:dyDescent="0.25">
      <c r="B22" s="32" t="s">
        <v>4</v>
      </c>
      <c r="C22" s="26">
        <v>250</v>
      </c>
      <c r="D22" s="4"/>
      <c r="E22" s="38"/>
      <c r="F22" s="38"/>
      <c r="G22" s="38"/>
      <c r="H22" s="38"/>
      <c r="I22" s="38"/>
      <c r="J22" s="38"/>
    </row>
    <row r="23" spans="1:10" ht="12.75" customHeight="1" x14ac:dyDescent="0.25">
      <c r="B23" s="32" t="s">
        <v>13</v>
      </c>
      <c r="C23" s="26">
        <v>4000</v>
      </c>
      <c r="D23" s="4"/>
      <c r="I23" s="4"/>
      <c r="J23" s="4"/>
    </row>
    <row r="24" spans="1:10" s="2" customFormat="1" ht="12.75" customHeight="1" x14ac:dyDescent="0.25">
      <c r="A24" s="4"/>
      <c r="B24" s="32" t="s">
        <v>33</v>
      </c>
      <c r="C24" s="26">
        <v>100</v>
      </c>
    </row>
    <row r="25" spans="1:10" ht="12.75" customHeight="1" x14ac:dyDescent="0.25">
      <c r="B25" s="35" t="s">
        <v>37</v>
      </c>
      <c r="C25" s="27">
        <v>550</v>
      </c>
      <c r="D25" s="4"/>
      <c r="E25" s="38"/>
      <c r="F25" s="38"/>
      <c r="G25" s="38"/>
      <c r="H25" s="38"/>
      <c r="I25" s="38"/>
      <c r="J25" s="38"/>
    </row>
    <row r="26" spans="1:10" ht="12.75" customHeight="1" x14ac:dyDescent="0.25">
      <c r="B26" s="25"/>
      <c r="C26" s="33">
        <f>SUM(C20:C25)</f>
        <v>14400</v>
      </c>
      <c r="D26" s="4"/>
      <c r="E26" s="38"/>
      <c r="F26" s="38"/>
      <c r="G26" s="38"/>
      <c r="H26" s="38"/>
      <c r="I26" s="38"/>
      <c r="J26" s="38"/>
    </row>
    <row r="27" spans="1:10" ht="12.75" customHeight="1" x14ac:dyDescent="0.25">
      <c r="B27" s="34" t="s">
        <v>22</v>
      </c>
      <c r="C27" s="26"/>
      <c r="D27" s="4"/>
    </row>
    <row r="28" spans="1:10" ht="12.75" customHeight="1" x14ac:dyDescent="0.25">
      <c r="B28" s="32" t="s">
        <v>12</v>
      </c>
      <c r="C28" s="26">
        <v>850</v>
      </c>
      <c r="D28" s="4"/>
    </row>
    <row r="29" spans="1:10" ht="12.75" customHeight="1" x14ac:dyDescent="0.25">
      <c r="B29" s="32" t="s">
        <v>4</v>
      </c>
      <c r="C29" s="26">
        <v>0</v>
      </c>
      <c r="D29" s="4"/>
    </row>
    <row r="30" spans="1:10" ht="12.75" customHeight="1" x14ac:dyDescent="0.25">
      <c r="B30" s="32" t="s">
        <v>13</v>
      </c>
      <c r="C30" s="26">
        <v>750</v>
      </c>
      <c r="D30" s="4"/>
    </row>
    <row r="31" spans="1:10" ht="12.75" customHeight="1" x14ac:dyDescent="0.25">
      <c r="B31" s="35" t="s">
        <v>34</v>
      </c>
      <c r="C31" s="26">
        <v>0</v>
      </c>
      <c r="D31" s="4"/>
    </row>
    <row r="32" spans="1:10" ht="12.75" customHeight="1" x14ac:dyDescent="0.25">
      <c r="B32" s="35"/>
      <c r="C32" s="33">
        <f>SUM(C28:C31)</f>
        <v>1600</v>
      </c>
      <c r="D32" s="4"/>
    </row>
    <row r="33" spans="2:7" ht="12.75" customHeight="1" x14ac:dyDescent="0.25">
      <c r="B33" s="43" t="s">
        <v>56</v>
      </c>
      <c r="C33" s="33"/>
      <c r="D33" s="4"/>
    </row>
    <row r="34" spans="2:7" ht="12.75" customHeight="1" x14ac:dyDescent="0.25">
      <c r="B34" s="35" t="s">
        <v>57</v>
      </c>
      <c r="C34" s="33">
        <v>200</v>
      </c>
      <c r="D34" s="4"/>
    </row>
    <row r="35" spans="2:7" ht="12.75" customHeight="1" x14ac:dyDescent="0.25">
      <c r="B35" s="35" t="s">
        <v>58</v>
      </c>
      <c r="C35" s="33">
        <v>1600</v>
      </c>
      <c r="D35" s="4"/>
    </row>
    <row r="36" spans="2:7" ht="12.75" customHeight="1" x14ac:dyDescent="0.25">
      <c r="B36" s="35"/>
      <c r="C36" s="33">
        <f>SUM(C34:C35)</f>
        <v>1800</v>
      </c>
      <c r="D36" s="4"/>
    </row>
    <row r="37" spans="2:7" ht="14.25" customHeight="1" x14ac:dyDescent="0.25">
      <c r="B37" s="34" t="s">
        <v>25</v>
      </c>
      <c r="C37" s="33">
        <f>C18+C26+C32+C36</f>
        <v>18200</v>
      </c>
      <c r="D37" s="4"/>
      <c r="G37" s="13"/>
    </row>
    <row r="38" spans="2:7" ht="12.75" customHeight="1" x14ac:dyDescent="0.25">
      <c r="B38" s="34"/>
      <c r="C38" s="33"/>
      <c r="D38" s="4"/>
      <c r="G38" s="13"/>
    </row>
    <row r="39" spans="2:7" ht="12.75" customHeight="1" x14ac:dyDescent="0.25">
      <c r="B39" s="28" t="s">
        <v>5</v>
      </c>
      <c r="C39" s="26"/>
      <c r="D39" s="4"/>
    </row>
    <row r="40" spans="2:7" ht="12.75" customHeight="1" x14ac:dyDescent="0.25">
      <c r="B40" s="32" t="s">
        <v>6</v>
      </c>
      <c r="C40" s="26">
        <v>500</v>
      </c>
      <c r="D40" s="4"/>
    </row>
    <row r="41" spans="2:7" ht="12.75" customHeight="1" x14ac:dyDescent="0.25">
      <c r="B41" s="32" t="s">
        <v>27</v>
      </c>
      <c r="C41" s="26">
        <v>200</v>
      </c>
      <c r="D41" s="4"/>
    </row>
    <row r="42" spans="2:7" ht="12.75" customHeight="1" x14ac:dyDescent="0.25">
      <c r="B42" s="32" t="s">
        <v>7</v>
      </c>
      <c r="C42" s="26">
        <v>2100</v>
      </c>
      <c r="D42" s="4"/>
    </row>
    <row r="43" spans="2:7" ht="12.75" customHeight="1" x14ac:dyDescent="0.25">
      <c r="B43" s="32" t="s">
        <v>8</v>
      </c>
      <c r="C43" s="26">
        <v>2150</v>
      </c>
      <c r="D43" s="4"/>
    </row>
    <row r="44" spans="2:7" ht="12.75" customHeight="1" x14ac:dyDescent="0.25">
      <c r="B44" s="32" t="s">
        <v>9</v>
      </c>
      <c r="C44" s="26">
        <v>2500</v>
      </c>
      <c r="D44" s="4"/>
    </row>
    <row r="45" spans="2:7" ht="12.75" customHeight="1" x14ac:dyDescent="0.25">
      <c r="B45" s="32" t="s">
        <v>26</v>
      </c>
      <c r="C45" s="26">
        <v>75</v>
      </c>
      <c r="D45" s="4"/>
    </row>
    <row r="46" spans="2:7" ht="12.75" customHeight="1" x14ac:dyDescent="0.25">
      <c r="B46" s="32" t="s">
        <v>42</v>
      </c>
      <c r="C46" s="27">
        <v>750</v>
      </c>
      <c r="D46" s="4"/>
    </row>
    <row r="47" spans="2:7" ht="12.75" customHeight="1" x14ac:dyDescent="0.25">
      <c r="B47" s="25"/>
      <c r="C47" s="33">
        <f>SUM(C40:C46)</f>
        <v>8275</v>
      </c>
      <c r="D47" s="4"/>
    </row>
    <row r="48" spans="2:7" ht="12.75" customHeight="1" x14ac:dyDescent="0.25">
      <c r="B48" s="28" t="s">
        <v>14</v>
      </c>
      <c r="C48" s="26"/>
      <c r="D48" s="4"/>
    </row>
    <row r="49" spans="1:10" ht="12.75" customHeight="1" x14ac:dyDescent="0.25">
      <c r="A49" s="4" t="s">
        <v>24</v>
      </c>
      <c r="B49" s="32" t="s">
        <v>15</v>
      </c>
      <c r="C49" s="27">
        <v>0</v>
      </c>
    </row>
    <row r="50" spans="1:10" ht="12.75" customHeight="1" x14ac:dyDescent="0.25">
      <c r="B50" s="25"/>
      <c r="C50" s="33">
        <f>SUM(C49:C49)</f>
        <v>0</v>
      </c>
      <c r="D50" s="4"/>
    </row>
    <row r="51" spans="1:10" ht="12.75" customHeight="1" x14ac:dyDescent="0.25">
      <c r="B51" s="28" t="s">
        <v>16</v>
      </c>
      <c r="C51" s="26"/>
      <c r="D51" s="4"/>
    </row>
    <row r="52" spans="1:10" ht="12.75" customHeight="1" x14ac:dyDescent="0.25">
      <c r="A52" s="4" t="s">
        <v>24</v>
      </c>
      <c r="B52" s="32" t="s">
        <v>17</v>
      </c>
      <c r="C52" s="26">
        <v>500</v>
      </c>
      <c r="D52" s="4"/>
    </row>
    <row r="53" spans="1:10" ht="12.75" customHeight="1" x14ac:dyDescent="0.25">
      <c r="B53" s="32" t="s">
        <v>18</v>
      </c>
      <c r="C53" s="26">
        <v>24</v>
      </c>
      <c r="D53" s="4"/>
    </row>
    <row r="54" spans="1:10" ht="12.75" customHeight="1" x14ac:dyDescent="0.25">
      <c r="B54" s="32" t="s">
        <v>31</v>
      </c>
      <c r="C54" s="26">
        <v>23</v>
      </c>
      <c r="D54" s="4"/>
    </row>
    <row r="55" spans="1:10" ht="12.75" customHeight="1" x14ac:dyDescent="0.25">
      <c r="B55" s="32" t="s">
        <v>32</v>
      </c>
      <c r="C55" s="26">
        <v>10</v>
      </c>
      <c r="D55" s="4"/>
    </row>
    <row r="56" spans="1:10" ht="12.75" customHeight="1" x14ac:dyDescent="0.25">
      <c r="B56" s="32" t="s">
        <v>38</v>
      </c>
      <c r="C56" s="26">
        <v>0</v>
      </c>
      <c r="D56" s="4"/>
    </row>
    <row r="57" spans="1:10" ht="12.75" customHeight="1" x14ac:dyDescent="0.25">
      <c r="B57" s="32" t="s">
        <v>35</v>
      </c>
      <c r="C57" s="26">
        <v>50</v>
      </c>
      <c r="D57" s="4"/>
    </row>
    <row r="58" spans="1:10" ht="12.75" customHeight="1" x14ac:dyDescent="0.25">
      <c r="B58" s="32" t="s">
        <v>39</v>
      </c>
      <c r="C58" s="27">
        <v>0</v>
      </c>
      <c r="D58" s="4"/>
    </row>
    <row r="59" spans="1:10" ht="12.75" customHeight="1" x14ac:dyDescent="0.25">
      <c r="A59" s="2"/>
      <c r="B59" s="25"/>
      <c r="C59" s="36">
        <f>SUM(C52:C58)</f>
        <v>607</v>
      </c>
      <c r="D59" s="4"/>
    </row>
    <row r="60" spans="1:10" ht="12.75" customHeight="1" thickBot="1" x14ac:dyDescent="0.3">
      <c r="A60" s="2"/>
      <c r="B60" s="37" t="s">
        <v>28</v>
      </c>
      <c r="C60" s="29">
        <f>C15+C37+C47+C59</f>
        <v>27207</v>
      </c>
      <c r="D60" s="4"/>
    </row>
    <row r="61" spans="1:10" ht="12.75" customHeight="1" thickTop="1" x14ac:dyDescent="0.25">
      <c r="B61" s="4"/>
      <c r="D61" s="4"/>
    </row>
    <row r="62" spans="1:10" s="2" customFormat="1" ht="12.75" customHeight="1" x14ac:dyDescent="0.25">
      <c r="C62" s="16"/>
    </row>
    <row r="63" spans="1:10" s="2" customFormat="1" ht="12.75" customHeight="1" x14ac:dyDescent="0.25">
      <c r="C63" s="16"/>
      <c r="G63" s="11"/>
      <c r="H63" s="11"/>
    </row>
    <row r="64" spans="1:10" ht="12.75" customHeight="1" x14ac:dyDescent="0.25">
      <c r="B64" s="4"/>
      <c r="D64" s="4"/>
      <c r="G64" s="10"/>
      <c r="H64" s="10"/>
      <c r="I64" s="4"/>
      <c r="J64" s="4"/>
    </row>
    <row r="65" spans="2:2" ht="12.75" customHeight="1" x14ac:dyDescent="0.25">
      <c r="B65" s="4"/>
    </row>
  </sheetData>
  <mergeCells count="9">
    <mergeCell ref="E19:J20"/>
    <mergeCell ref="E21:J22"/>
    <mergeCell ref="E25:J26"/>
    <mergeCell ref="E1:F1"/>
    <mergeCell ref="H1:J1"/>
    <mergeCell ref="H5:J5"/>
    <mergeCell ref="H8:J8"/>
    <mergeCell ref="E13:J15"/>
    <mergeCell ref="E16:J18"/>
  </mergeCells>
  <hyperlinks>
    <hyperlink ref="K3" r:id="rId1" xr:uid="{00000000-0004-0000-0000-000000000000}"/>
    <hyperlink ref="K4" r:id="rId2" xr:uid="{00000000-0004-0000-0000-000001000000}"/>
    <hyperlink ref="K5" r:id="rId3" xr:uid="{00000000-0004-0000-0000-000002000000}"/>
  </hyperlinks>
  <pageMargins left="0.7" right="0.7" top="0.75" bottom="0.75" header="0.3" footer="0.3"/>
  <pageSetup scale="57" fitToHeight="0" orientation="portrait" r:id="rId4"/>
  <headerFooter>
    <oddHeader>&amp;CNeASFAA Proposed 2018-19 Budget
4/4/2018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0BE9869B7F747939AB322241BFAE6" ma:contentTypeVersion="0" ma:contentTypeDescription="Create a new document." ma:contentTypeScope="" ma:versionID="617d20d658aa2ef6c46ff0b08711e3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674AF1-90E3-4403-AB2B-BB5BB5CB4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F2412B-6227-4CBE-9804-84B4E03B0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D7F0BE-20D9-48C1-8934-E8D1375D00EB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kdinkelman1</dc:creator>
  <cp:lastModifiedBy>Janice Volker</cp:lastModifiedBy>
  <cp:lastPrinted>2018-03-29T13:17:49Z</cp:lastPrinted>
  <dcterms:created xsi:type="dcterms:W3CDTF">2011-09-16T15:35:05Z</dcterms:created>
  <dcterms:modified xsi:type="dcterms:W3CDTF">2018-04-04T15:47:05Z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0x0101003F40BE9869B7F747939AB322241BFAE6</vt:lpwstr>
  </property>
</Properties>
</file>